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90" windowWidth="15480" windowHeight="7080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<sst xmlns="http://schemas.openxmlformats.org/spreadsheetml/2006/main" count="55" uniqueCount="47">
  <si>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№ з-п</t>
  </si>
  <si>
    <t>Показники</t>
  </si>
  <si>
    <t>Разом</t>
  </si>
  <si>
    <t>Затверджено на рік, з урахуванням змін</t>
  </si>
  <si>
    <t>Виконано</t>
  </si>
  <si>
    <t>у тому числі:</t>
  </si>
  <si>
    <t>загальний фонд</t>
  </si>
  <si>
    <t>спеціальний фонд</t>
  </si>
  <si>
    <t>І.</t>
  </si>
  <si>
    <t>Доходи</t>
  </si>
  <si>
    <t xml:space="preserve">1. </t>
  </si>
  <si>
    <t>Податки і збори</t>
  </si>
  <si>
    <t>із них:</t>
  </si>
  <si>
    <t>1.1.</t>
  </si>
  <si>
    <t>1.2.</t>
  </si>
  <si>
    <t>1.3.</t>
  </si>
  <si>
    <t>1.4.</t>
  </si>
  <si>
    <t>2.</t>
  </si>
  <si>
    <t>2.1.</t>
  </si>
  <si>
    <t>2.2.</t>
  </si>
  <si>
    <t>Міжбюджетні трансферти з державного бюджету</t>
  </si>
  <si>
    <t>субвенції</t>
  </si>
  <si>
    <t>3.</t>
  </si>
  <si>
    <t>Інші субвенції</t>
  </si>
  <si>
    <t>ІІ.</t>
  </si>
  <si>
    <t>Видатки</t>
  </si>
  <si>
    <t>1.</t>
  </si>
  <si>
    <t>4.</t>
  </si>
  <si>
    <t>5.</t>
  </si>
  <si>
    <t>6.</t>
  </si>
  <si>
    <t>Освіта</t>
  </si>
  <si>
    <t>Охорона здоров’я</t>
  </si>
  <si>
    <t>Фізична культура і спорт</t>
  </si>
  <si>
    <t>Культура і мистецтво</t>
  </si>
  <si>
    <t>Соціальний захист населення</t>
  </si>
  <si>
    <t>Податок  на доходи фізичних осіб</t>
  </si>
  <si>
    <t>Податок на прибуток підприємств</t>
  </si>
  <si>
    <t>Збір за спеціальне використання води</t>
  </si>
  <si>
    <t>Екологічний податок</t>
  </si>
  <si>
    <t>Плата за ліцензії на право роздрібної торгівлі алкогольними напоями та тютюновими виробами  </t>
  </si>
  <si>
    <t>1.5.</t>
  </si>
  <si>
    <t>(тис.грн.)</t>
  </si>
  <si>
    <t>Додаток</t>
  </si>
  <si>
    <t>Міжбюджетні трансферти бюджетам міст і районів</t>
  </si>
  <si>
    <t>дотації</t>
  </si>
  <si>
    <r>
      <t xml:space="preserve">Стан виконання </t>
    </r>
    <r>
      <rPr>
        <b/>
        <u val="single"/>
        <sz val="12"/>
        <color indexed="8"/>
        <rFont val="Times New Roman"/>
        <family val="1"/>
      </rPr>
      <t>обласного бюджету</t>
    </r>
    <r>
      <rPr>
        <b/>
        <sz val="12"/>
        <color indexed="8"/>
        <rFont val="Times New Roman"/>
        <family val="1"/>
      </rPr>
      <t xml:space="preserve"> Миколаївської області за січень-листопад 2015 року, без урахування власних надходжень бюджетних установ</t>
    </r>
  </si>
  <si>
    <t>Затверджено на січень-листопад 2015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</si>
</sst>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0.0000"/>
    <numFmt numFmtId="183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justify" vertical="top" wrapText="1"/>
    </xf>
    <xf numFmtId="180" fontId="5" fillId="0" borderId="0" xfId="0" applyNumberFormat="1" applyFont="1" applyAlignment="1">
      <alignment wrapText="1"/>
    </xf>
    <xf numFmtId="180" fontId="5" fillId="0" borderId="0" xfId="0" applyNumberFormat="1" applyFont="1" applyAlignment="1">
      <alignment/>
    </xf>
    <xf numFmtId="0" fontId="6" fillId="0" borderId="0" xfId="0" applyFont="1" applyAlignment="1">
      <alignment vertical="top" wrapText="1"/>
    </xf>
    <xf numFmtId="180" fontId="6" fillId="0" borderId="0" xfId="0" applyNumberFormat="1" applyFont="1" applyAlignment="1">
      <alignment vertical="top" wrapText="1"/>
    </xf>
    <xf numFmtId="180" fontId="6" fillId="0" borderId="0" xfId="0" applyNumberFormat="1" applyFont="1" applyAlignment="1">
      <alignment vertical="top"/>
    </xf>
    <xf numFmtId="180" fontId="7" fillId="0" borderId="0" xfId="0" applyNumberFormat="1" applyFont="1" applyAlignment="1">
      <alignment vertical="top" wrapText="1"/>
    </xf>
    <xf numFmtId="180" fontId="7" fillId="0" borderId="0" xfId="0" applyNumberFormat="1" applyFont="1" applyAlignment="1">
      <alignment vertical="top"/>
    </xf>
    <xf numFmtId="180" fontId="8" fillId="0" borderId="0" xfId="0" applyNumberFormat="1" applyFont="1" applyAlignment="1">
      <alignment vertical="top" wrapText="1"/>
    </xf>
    <xf numFmtId="180" fontId="8" fillId="0" borderId="0" xfId="0" applyNumberFormat="1" applyFont="1" applyAlignment="1">
      <alignment vertical="top"/>
    </xf>
    <xf numFmtId="0" fontId="8" fillId="0" borderId="0" xfId="0" applyFont="1" applyAlignment="1">
      <alignment vertical="top" wrapText="1"/>
    </xf>
    <xf numFmtId="180" fontId="11" fillId="0" borderId="0" xfId="0" applyNumberFormat="1" applyFont="1" applyAlignment="1">
      <alignment vertical="top"/>
    </xf>
    <xf numFmtId="183" fontId="10" fillId="0" borderId="0" xfId="0" applyNumberFormat="1" applyFont="1" applyFill="1" applyBorder="1" applyAlignment="1" applyProtection="1">
      <alignment horizontal="right" vertical="top"/>
      <protection/>
    </xf>
    <xf numFmtId="180" fontId="10" fillId="0" borderId="0" xfId="0" applyNumberFormat="1" applyFont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70" zoomScaleNormal="70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G29" sqref="G29"/>
    </sheetView>
  </sheetViews>
  <sheetFormatPr defaultColWidth="8.7109375" defaultRowHeight="15"/>
  <cols>
    <col min="1" max="1" width="6.00390625" style="10" customWidth="1"/>
    <col min="2" max="2" width="31.7109375" style="10" customWidth="1"/>
    <col min="3" max="3" width="15.57421875" style="11" customWidth="1"/>
    <col min="4" max="4" width="15.28125" style="11" customWidth="1"/>
    <col min="5" max="5" width="14.8515625" style="11" customWidth="1"/>
    <col min="6" max="6" width="15.421875" style="10" customWidth="1"/>
    <col min="7" max="7" width="15.28125" style="10" customWidth="1"/>
    <col min="8" max="8" width="14.8515625" style="10" customWidth="1"/>
    <col min="9" max="9" width="15.140625" style="10" customWidth="1"/>
    <col min="10" max="10" width="15.57421875" style="10" customWidth="1"/>
    <col min="11" max="11" width="14.421875" style="10" customWidth="1"/>
    <col min="12" max="16384" width="8.7109375" style="10" customWidth="1"/>
  </cols>
  <sheetData>
    <row r="1" ht="15.75">
      <c r="K1" s="10" t="s">
        <v>42</v>
      </c>
    </row>
    <row r="2" spans="1:11" ht="15.75">
      <c r="A2" s="32" t="s">
        <v>45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ht="15.75">
      <c r="K3" s="10" t="s">
        <v>41</v>
      </c>
    </row>
    <row r="4" spans="1:11" s="1" customFormat="1" ht="15">
      <c r="A4" s="34" t="s">
        <v>0</v>
      </c>
      <c r="B4" s="34" t="s">
        <v>1</v>
      </c>
      <c r="C4" s="35" t="s">
        <v>2</v>
      </c>
      <c r="D4" s="35"/>
      <c r="E4" s="35"/>
      <c r="F4" s="34" t="s">
        <v>5</v>
      </c>
      <c r="G4" s="34"/>
      <c r="H4" s="34"/>
      <c r="I4" s="34"/>
      <c r="J4" s="34"/>
      <c r="K4" s="34"/>
    </row>
    <row r="5" spans="1:11" s="1" customFormat="1" ht="15" customHeight="1">
      <c r="A5" s="34"/>
      <c r="B5" s="34"/>
      <c r="C5" s="35"/>
      <c r="D5" s="35"/>
      <c r="E5" s="35"/>
      <c r="F5" s="35" t="s">
        <v>6</v>
      </c>
      <c r="G5" s="35"/>
      <c r="H5" s="35"/>
      <c r="I5" s="35" t="s">
        <v>7</v>
      </c>
      <c r="J5" s="35"/>
      <c r="K5" s="35"/>
    </row>
    <row r="6" spans="1:11" s="2" customFormat="1" ht="60">
      <c r="A6" s="34"/>
      <c r="B6" s="34"/>
      <c r="C6" s="4" t="s">
        <v>3</v>
      </c>
      <c r="D6" s="4" t="s">
        <v>46</v>
      </c>
      <c r="E6" s="4" t="s">
        <v>4</v>
      </c>
      <c r="F6" s="4" t="s">
        <v>3</v>
      </c>
      <c r="G6" s="4" t="str">
        <f>D6</f>
        <v>Затверджено на січень-листопад 2015 року</v>
      </c>
      <c r="H6" s="4" t="s">
        <v>4</v>
      </c>
      <c r="I6" s="4" t="s">
        <v>3</v>
      </c>
      <c r="J6" s="4" t="str">
        <f>D6</f>
        <v>Затверджено на січень-листопад 2015 року</v>
      </c>
      <c r="K6" s="4" t="s">
        <v>4</v>
      </c>
    </row>
    <row r="7" spans="1:11" s="2" customFormat="1" ht="15">
      <c r="A7" s="5">
        <v>1</v>
      </c>
      <c r="B7" s="5">
        <v>2</v>
      </c>
      <c r="C7" s="6">
        <v>3</v>
      </c>
      <c r="D7" s="6">
        <v>4</v>
      </c>
      <c r="E7" s="6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</row>
    <row r="8" spans="1:11" s="8" customFormat="1" ht="18.75">
      <c r="A8" s="14" t="s">
        <v>8</v>
      </c>
      <c r="B8" s="9" t="s">
        <v>9</v>
      </c>
      <c r="C8" s="22">
        <f>F8+I8</f>
        <v>3564196.5</v>
      </c>
      <c r="D8" s="22">
        <f>G8+J8</f>
        <v>3044712.95</v>
      </c>
      <c r="E8" s="22">
        <f>H8+K8</f>
        <v>2985353.693</v>
      </c>
      <c r="F8" s="23">
        <f aca="true" t="shared" si="0" ref="F8:K8">F10+F18+F22</f>
        <v>3534724</v>
      </c>
      <c r="G8" s="23">
        <f t="shared" si="0"/>
        <v>3015351</v>
      </c>
      <c r="H8" s="23">
        <f t="shared" si="0"/>
        <v>2955575.636</v>
      </c>
      <c r="I8" s="23">
        <f t="shared" si="0"/>
        <v>29472.5</v>
      </c>
      <c r="J8" s="23">
        <f t="shared" si="0"/>
        <v>29361.95</v>
      </c>
      <c r="K8" s="23">
        <f t="shared" si="0"/>
        <v>29778.057</v>
      </c>
    </row>
    <row r="9" spans="1:11" ht="9" customHeight="1">
      <c r="A9" s="17"/>
      <c r="B9" s="16"/>
      <c r="C9" s="24"/>
      <c r="D9" s="24"/>
      <c r="E9" s="24"/>
      <c r="F9" s="25"/>
      <c r="G9" s="25"/>
      <c r="H9" s="25"/>
      <c r="I9" s="25"/>
      <c r="J9" s="25"/>
      <c r="K9" s="25"/>
    </row>
    <row r="10" spans="1:11" s="7" customFormat="1" ht="18.75">
      <c r="A10" s="14" t="s">
        <v>10</v>
      </c>
      <c r="B10" s="9" t="s">
        <v>11</v>
      </c>
      <c r="C10" s="22">
        <f aca="true" t="shared" si="1" ref="C10:E16">F10+I10</f>
        <v>353152.7</v>
      </c>
      <c r="D10" s="22">
        <f>G10+J10</f>
        <v>333477.05</v>
      </c>
      <c r="E10" s="22">
        <f>H10+K10</f>
        <v>374838.093</v>
      </c>
      <c r="F10" s="23">
        <v>352481.7</v>
      </c>
      <c r="G10" s="23">
        <v>332916.6</v>
      </c>
      <c r="H10" s="23">
        <v>365924.736</v>
      </c>
      <c r="I10" s="23">
        <v>671</v>
      </c>
      <c r="J10" s="23">
        <v>560.45</v>
      </c>
      <c r="K10" s="23">
        <v>8913.357</v>
      </c>
    </row>
    <row r="11" spans="1:11" ht="18.75">
      <c r="A11" s="17"/>
      <c r="B11" s="16" t="s">
        <v>12</v>
      </c>
      <c r="C11" s="26"/>
      <c r="D11" s="26"/>
      <c r="E11" s="26"/>
      <c r="F11" s="27"/>
      <c r="G11" s="27"/>
      <c r="H11" s="27"/>
      <c r="I11" s="27"/>
      <c r="J11" s="27"/>
      <c r="K11" s="27"/>
    </row>
    <row r="12" spans="1:11" s="1" customFormat="1" ht="37.5">
      <c r="A12" s="17" t="s">
        <v>13</v>
      </c>
      <c r="B12" s="18" t="s">
        <v>35</v>
      </c>
      <c r="C12" s="26">
        <f t="shared" si="1"/>
        <v>254257.3</v>
      </c>
      <c r="D12" s="26">
        <f t="shared" si="1"/>
        <v>239602.3</v>
      </c>
      <c r="E12" s="26">
        <f t="shared" si="1"/>
        <v>264453.725</v>
      </c>
      <c r="F12" s="27">
        <v>254257.3</v>
      </c>
      <c r="G12" s="27">
        <v>239602.3</v>
      </c>
      <c r="H12" s="27">
        <v>264453.725</v>
      </c>
      <c r="I12" s="27"/>
      <c r="J12" s="27"/>
      <c r="K12" s="27"/>
    </row>
    <row r="13" spans="1:11" s="1" customFormat="1" ht="37.5">
      <c r="A13" s="17" t="s">
        <v>14</v>
      </c>
      <c r="B13" s="18" t="s">
        <v>36</v>
      </c>
      <c r="C13" s="26">
        <f t="shared" si="1"/>
        <v>24690.7</v>
      </c>
      <c r="D13" s="26">
        <f t="shared" si="1"/>
        <v>24208</v>
      </c>
      <c r="E13" s="26">
        <f t="shared" si="1"/>
        <v>29201.147</v>
      </c>
      <c r="F13" s="27">
        <v>24690.7</v>
      </c>
      <c r="G13" s="27">
        <v>24208</v>
      </c>
      <c r="H13" s="27">
        <v>29201.147</v>
      </c>
      <c r="I13" s="27"/>
      <c r="J13" s="27"/>
      <c r="K13" s="27"/>
    </row>
    <row r="14" spans="1:11" s="1" customFormat="1" ht="37.5">
      <c r="A14" s="17" t="s">
        <v>15</v>
      </c>
      <c r="B14" s="18" t="s">
        <v>37</v>
      </c>
      <c r="C14" s="26">
        <f t="shared" si="1"/>
        <v>31100</v>
      </c>
      <c r="D14" s="26">
        <f t="shared" si="1"/>
        <v>29844.3</v>
      </c>
      <c r="E14" s="26">
        <f t="shared" si="1"/>
        <v>28824.837</v>
      </c>
      <c r="F14" s="27">
        <v>31100</v>
      </c>
      <c r="G14" s="27">
        <v>29844.3</v>
      </c>
      <c r="H14" s="27">
        <v>28824.837</v>
      </c>
      <c r="I14" s="27"/>
      <c r="J14" s="27"/>
      <c r="K14" s="27"/>
    </row>
    <row r="15" spans="1:11" s="1" customFormat="1" ht="18.75">
      <c r="A15" s="17" t="s">
        <v>16</v>
      </c>
      <c r="B15" s="18" t="s">
        <v>38</v>
      </c>
      <c r="C15" s="26">
        <f t="shared" si="1"/>
        <v>16544</v>
      </c>
      <c r="D15" s="26">
        <f t="shared" si="1"/>
        <v>16501</v>
      </c>
      <c r="E15" s="26">
        <f t="shared" si="1"/>
        <v>17094.525</v>
      </c>
      <c r="F15" s="27">
        <v>16544</v>
      </c>
      <c r="G15" s="27">
        <v>16501</v>
      </c>
      <c r="H15" s="27">
        <v>17094.525</v>
      </c>
      <c r="I15" s="27"/>
      <c r="J15" s="27"/>
      <c r="K15" s="27"/>
    </row>
    <row r="16" spans="1:11" s="1" customFormat="1" ht="78.75" customHeight="1">
      <c r="A16" s="17" t="s">
        <v>40</v>
      </c>
      <c r="B16" s="18" t="s">
        <v>39</v>
      </c>
      <c r="C16" s="26">
        <f t="shared" si="1"/>
        <v>15700</v>
      </c>
      <c r="D16" s="26">
        <f t="shared" si="1"/>
        <v>14796.1</v>
      </c>
      <c r="E16" s="26">
        <f t="shared" si="1"/>
        <v>15662.228</v>
      </c>
      <c r="F16" s="27">
        <v>15700</v>
      </c>
      <c r="G16" s="27">
        <v>14796.1</v>
      </c>
      <c r="H16" s="27">
        <v>15662.228</v>
      </c>
      <c r="I16" s="27"/>
      <c r="J16" s="27"/>
      <c r="K16" s="27"/>
    </row>
    <row r="17" spans="1:11" ht="3.75" customHeight="1">
      <c r="A17" s="17"/>
      <c r="B17" s="18"/>
      <c r="C17" s="24"/>
      <c r="D17" s="24"/>
      <c r="E17" s="24"/>
      <c r="F17" s="25"/>
      <c r="G17" s="25"/>
      <c r="H17" s="25"/>
      <c r="I17" s="25"/>
      <c r="J17" s="25"/>
      <c r="K17" s="25"/>
    </row>
    <row r="18" spans="1:11" s="7" customFormat="1" ht="40.5" customHeight="1">
      <c r="A18" s="14" t="s">
        <v>17</v>
      </c>
      <c r="B18" s="21" t="s">
        <v>20</v>
      </c>
      <c r="C18" s="22">
        <f>F18+I18</f>
        <v>3211043.8</v>
      </c>
      <c r="D18" s="22">
        <f>G18+J18</f>
        <v>2711235.9</v>
      </c>
      <c r="E18" s="22">
        <f>H18+K18</f>
        <v>2610515.6</v>
      </c>
      <c r="F18" s="23">
        <f aca="true" t="shared" si="2" ref="F18:K18">F20+F21</f>
        <v>3182242.3</v>
      </c>
      <c r="G18" s="23">
        <f t="shared" si="2"/>
        <v>2682434.4</v>
      </c>
      <c r="H18" s="23">
        <f t="shared" si="2"/>
        <v>2589650.9</v>
      </c>
      <c r="I18" s="23">
        <f t="shared" si="2"/>
        <v>28801.5</v>
      </c>
      <c r="J18" s="23">
        <f t="shared" si="2"/>
        <v>28801.5</v>
      </c>
      <c r="K18" s="23">
        <f t="shared" si="2"/>
        <v>20864.7</v>
      </c>
    </row>
    <row r="19" spans="1:11" ht="18.75">
      <c r="A19" s="17"/>
      <c r="B19" s="16" t="s">
        <v>5</v>
      </c>
      <c r="C19" s="28"/>
      <c r="D19" s="28"/>
      <c r="E19" s="28"/>
      <c r="F19" s="17"/>
      <c r="G19" s="17"/>
      <c r="H19" s="17"/>
      <c r="I19" s="17"/>
      <c r="J19" s="17"/>
      <c r="K19" s="17"/>
    </row>
    <row r="20" spans="1:11" ht="18.75">
      <c r="A20" s="17" t="s">
        <v>18</v>
      </c>
      <c r="B20" s="16" t="s">
        <v>44</v>
      </c>
      <c r="C20" s="28">
        <f aca="true" t="shared" si="3" ref="C20:E21">F20+I20</f>
        <v>79995.29999999999</v>
      </c>
      <c r="D20" s="28">
        <f t="shared" si="3"/>
        <v>77235.29999999999</v>
      </c>
      <c r="E20" s="28">
        <f t="shared" si="3"/>
        <v>77235.29999999999</v>
      </c>
      <c r="F20" s="17">
        <v>79995.29999999999</v>
      </c>
      <c r="G20" s="17">
        <v>77235.29999999999</v>
      </c>
      <c r="H20" s="17">
        <v>77235.29999999999</v>
      </c>
      <c r="I20" s="17"/>
      <c r="J20" s="17"/>
      <c r="K20" s="17"/>
    </row>
    <row r="21" spans="1:11" ht="18.75">
      <c r="A21" s="17" t="s">
        <v>19</v>
      </c>
      <c r="B21" s="16" t="s">
        <v>21</v>
      </c>
      <c r="C21" s="26">
        <f t="shared" si="3"/>
        <v>3131048.5</v>
      </c>
      <c r="D21" s="26">
        <f t="shared" si="3"/>
        <v>2634000.6</v>
      </c>
      <c r="E21" s="26">
        <f t="shared" si="3"/>
        <v>2533280.3000000003</v>
      </c>
      <c r="F21" s="27">
        <v>3102247</v>
      </c>
      <c r="G21" s="27">
        <v>2605199.1</v>
      </c>
      <c r="H21" s="27">
        <v>2512415.6</v>
      </c>
      <c r="I21" s="27">
        <v>28801.5</v>
      </c>
      <c r="J21" s="27">
        <v>28801.5</v>
      </c>
      <c r="K21" s="30">
        <v>20864.7</v>
      </c>
    </row>
    <row r="22" spans="1:11" ht="8.25" customHeight="1">
      <c r="A22" s="17"/>
      <c r="B22" s="16"/>
      <c r="C22" s="28"/>
      <c r="D22" s="28"/>
      <c r="E22" s="28"/>
      <c r="F22" s="17"/>
      <c r="G22" s="17"/>
      <c r="H22" s="17"/>
      <c r="I22" s="17"/>
      <c r="J22" s="17"/>
      <c r="K22" s="17"/>
    </row>
    <row r="23" spans="1:11" s="7" customFormat="1" ht="18.75">
      <c r="A23" s="14" t="s">
        <v>22</v>
      </c>
      <c r="B23" s="9" t="s">
        <v>23</v>
      </c>
      <c r="C23" s="22">
        <f>F23+I23</f>
        <v>7668.4</v>
      </c>
      <c r="D23" s="22">
        <f>G23+J23</f>
        <v>7541.6</v>
      </c>
      <c r="E23" s="22">
        <f>H23+K23</f>
        <v>7360.2</v>
      </c>
      <c r="F23" s="23">
        <v>3522</v>
      </c>
      <c r="G23" s="23">
        <v>3522</v>
      </c>
      <c r="H23" s="23">
        <v>3340.6</v>
      </c>
      <c r="I23" s="23">
        <v>4146.4</v>
      </c>
      <c r="J23" s="23">
        <v>4019.6</v>
      </c>
      <c r="K23" s="23">
        <v>4019.6</v>
      </c>
    </row>
    <row r="24" spans="1:11" ht="6.75" customHeight="1">
      <c r="A24" s="17"/>
      <c r="B24" s="16"/>
      <c r="C24" s="24"/>
      <c r="D24" s="24"/>
      <c r="E24" s="24"/>
      <c r="F24" s="25"/>
      <c r="G24" s="25"/>
      <c r="H24" s="25"/>
      <c r="I24" s="25"/>
      <c r="J24" s="25"/>
      <c r="K24" s="25"/>
    </row>
    <row r="25" spans="1:11" s="8" customFormat="1" ht="18.75">
      <c r="A25" s="14" t="s">
        <v>24</v>
      </c>
      <c r="B25" s="9" t="s">
        <v>25</v>
      </c>
      <c r="C25" s="22">
        <f>F25+I25</f>
        <v>3623848.5</v>
      </c>
      <c r="D25" s="22">
        <f>G25+J25</f>
        <v>3099328.7</v>
      </c>
      <c r="E25" s="22">
        <f>H25+K25</f>
        <v>2874241.1</v>
      </c>
      <c r="F25" s="29">
        <v>3459062.9</v>
      </c>
      <c r="G25" s="29">
        <v>2938776.1</v>
      </c>
      <c r="H25" s="29">
        <v>2782531.9</v>
      </c>
      <c r="I25" s="29">
        <v>164785.6</v>
      </c>
      <c r="J25" s="29">
        <v>160552.6</v>
      </c>
      <c r="K25" s="29">
        <v>91709.2</v>
      </c>
    </row>
    <row r="26" spans="1:11" ht="18.75">
      <c r="A26" s="17"/>
      <c r="B26" s="16" t="s">
        <v>12</v>
      </c>
      <c r="C26" s="26"/>
      <c r="D26" s="26"/>
      <c r="E26" s="26"/>
      <c r="F26" s="27"/>
      <c r="G26" s="27"/>
      <c r="H26" s="27"/>
      <c r="I26" s="27"/>
      <c r="J26" s="27"/>
      <c r="K26" s="31"/>
    </row>
    <row r="27" spans="1:11" s="1" customFormat="1" ht="18.75">
      <c r="A27" s="17" t="s">
        <v>26</v>
      </c>
      <c r="B27" s="16" t="s">
        <v>30</v>
      </c>
      <c r="C27" s="26">
        <f aca="true" t="shared" si="4" ref="C27:E32">F27+I27</f>
        <v>606367.3999999999</v>
      </c>
      <c r="D27" s="26">
        <f t="shared" si="4"/>
        <v>552557.3</v>
      </c>
      <c r="E27" s="26">
        <f t="shared" si="4"/>
        <v>502696.69999999995</v>
      </c>
      <c r="F27" s="31">
        <v>582260.2</v>
      </c>
      <c r="G27" s="31">
        <v>529769</v>
      </c>
      <c r="H27" s="31">
        <v>491266.1</v>
      </c>
      <c r="I27" s="31">
        <v>24107.2</v>
      </c>
      <c r="J27" s="31">
        <v>22788.3</v>
      </c>
      <c r="K27" s="31">
        <v>11430.6</v>
      </c>
    </row>
    <row r="28" spans="1:11" s="1" customFormat="1" ht="18.75">
      <c r="A28" s="17" t="s">
        <v>17</v>
      </c>
      <c r="B28" s="16" t="s">
        <v>31</v>
      </c>
      <c r="C28" s="26">
        <f t="shared" si="4"/>
        <v>574992.2</v>
      </c>
      <c r="D28" s="26">
        <f t="shared" si="4"/>
        <v>531000.9</v>
      </c>
      <c r="E28" s="26">
        <f t="shared" si="4"/>
        <v>510257.8</v>
      </c>
      <c r="F28" s="31">
        <v>541692.1</v>
      </c>
      <c r="G28" s="31">
        <v>497892.6</v>
      </c>
      <c r="H28" s="31">
        <v>487141.6</v>
      </c>
      <c r="I28" s="31">
        <v>33300.1</v>
      </c>
      <c r="J28" s="31">
        <v>33108.3</v>
      </c>
      <c r="K28" s="31">
        <v>23116.2</v>
      </c>
    </row>
    <row r="29" spans="1:11" s="1" customFormat="1" ht="37.5">
      <c r="A29" s="17" t="s">
        <v>22</v>
      </c>
      <c r="B29" s="16" t="s">
        <v>34</v>
      </c>
      <c r="C29" s="26">
        <f t="shared" si="4"/>
        <v>92743.8</v>
      </c>
      <c r="D29" s="26">
        <f t="shared" si="4"/>
        <v>86673.5</v>
      </c>
      <c r="E29" s="26">
        <f t="shared" si="4"/>
        <v>76785.2</v>
      </c>
      <c r="F29" s="31">
        <v>81056.2</v>
      </c>
      <c r="G29" s="31">
        <v>74985.9</v>
      </c>
      <c r="H29" s="31">
        <v>71990.8</v>
      </c>
      <c r="I29" s="31">
        <v>11687.6</v>
      </c>
      <c r="J29" s="31">
        <v>11687.6</v>
      </c>
      <c r="K29" s="31">
        <v>4794.4</v>
      </c>
    </row>
    <row r="30" spans="1:11" s="1" customFormat="1" ht="18.75">
      <c r="A30" s="17" t="s">
        <v>27</v>
      </c>
      <c r="B30" s="16" t="s">
        <v>33</v>
      </c>
      <c r="C30" s="26">
        <f t="shared" si="4"/>
        <v>75188.7</v>
      </c>
      <c r="D30" s="26">
        <f t="shared" si="4"/>
        <v>69816.3</v>
      </c>
      <c r="E30" s="26">
        <f t="shared" si="4"/>
        <v>61053.4</v>
      </c>
      <c r="F30" s="31">
        <v>62852.6</v>
      </c>
      <c r="G30" s="31">
        <v>57480.2</v>
      </c>
      <c r="H30" s="31">
        <v>55648.8</v>
      </c>
      <c r="I30" s="31">
        <v>12336.1</v>
      </c>
      <c r="J30" s="31">
        <v>12336.1</v>
      </c>
      <c r="K30" s="31">
        <v>5404.6</v>
      </c>
    </row>
    <row r="31" spans="1:11" s="1" customFormat="1" ht="18.75">
      <c r="A31" s="17" t="s">
        <v>28</v>
      </c>
      <c r="B31" s="16" t="s">
        <v>32</v>
      </c>
      <c r="C31" s="26">
        <f t="shared" si="4"/>
        <v>28765.9</v>
      </c>
      <c r="D31" s="26">
        <f t="shared" si="4"/>
        <v>26303</v>
      </c>
      <c r="E31" s="26">
        <f t="shared" si="4"/>
        <v>24303.800000000003</v>
      </c>
      <c r="F31" s="31">
        <v>26932.9</v>
      </c>
      <c r="G31" s="31">
        <v>24782</v>
      </c>
      <c r="H31" s="31">
        <v>23183.4</v>
      </c>
      <c r="I31" s="31">
        <v>1833</v>
      </c>
      <c r="J31" s="31">
        <v>1521</v>
      </c>
      <c r="K31" s="31">
        <v>1120.4</v>
      </c>
    </row>
    <row r="32" spans="1:11" s="1" customFormat="1" ht="40.5" customHeight="1">
      <c r="A32" s="17" t="s">
        <v>29</v>
      </c>
      <c r="B32" s="28" t="s">
        <v>43</v>
      </c>
      <c r="C32" s="26">
        <f t="shared" si="4"/>
        <v>2148795.4</v>
      </c>
      <c r="D32" s="26">
        <f t="shared" si="4"/>
        <v>1740886.5</v>
      </c>
      <c r="E32" s="26">
        <f t="shared" si="4"/>
        <v>1634817.2992</v>
      </c>
      <c r="F32" s="31">
        <v>2119993.9</v>
      </c>
      <c r="G32" s="31">
        <v>1712085</v>
      </c>
      <c r="H32" s="31">
        <v>1613952.6</v>
      </c>
      <c r="I32" s="31">
        <v>28801.5</v>
      </c>
      <c r="J32" s="31">
        <v>28801.5</v>
      </c>
      <c r="K32" s="31">
        <v>20864.6992</v>
      </c>
    </row>
    <row r="33" spans="1:11" s="1" customFormat="1" ht="6" customHeight="1">
      <c r="A33" s="15"/>
      <c r="B33" s="3"/>
      <c r="C33" s="19"/>
      <c r="D33" s="19"/>
      <c r="E33" s="19"/>
      <c r="F33" s="20"/>
      <c r="G33" s="20"/>
      <c r="H33" s="20"/>
      <c r="I33" s="20"/>
      <c r="J33" s="20"/>
      <c r="K33" s="20"/>
    </row>
    <row r="34" spans="1:5" s="1" customFormat="1" ht="15">
      <c r="A34" s="15"/>
      <c r="B34" s="3"/>
      <c r="C34" s="13"/>
      <c r="D34" s="13"/>
      <c r="E34" s="13"/>
    </row>
    <row r="35" spans="1:5" s="1" customFormat="1" ht="15">
      <c r="A35" s="15"/>
      <c r="B35" s="12"/>
      <c r="C35" s="13"/>
      <c r="D35" s="13"/>
      <c r="E35" s="13"/>
    </row>
    <row r="36" spans="2:5" s="1" customFormat="1" ht="15">
      <c r="B36" s="12"/>
      <c r="C36" s="13"/>
      <c r="D36" s="13"/>
      <c r="E36" s="13"/>
    </row>
    <row r="37" spans="2:5" s="1" customFormat="1" ht="15">
      <c r="B37" s="12"/>
      <c r="C37" s="13"/>
      <c r="D37" s="13"/>
      <c r="E37" s="13"/>
    </row>
    <row r="38" spans="2:5" s="1" customFormat="1" ht="15">
      <c r="B38" s="12"/>
      <c r="C38" s="13"/>
      <c r="D38" s="13"/>
      <c r="E38" s="13"/>
    </row>
    <row r="39" spans="2:5" s="1" customFormat="1" ht="15">
      <c r="B39" s="12"/>
      <c r="C39" s="3"/>
      <c r="D39" s="3"/>
      <c r="E39" s="3"/>
    </row>
    <row r="40" ht="15.75">
      <c r="B40" s="11"/>
    </row>
    <row r="41" ht="15.75">
      <c r="B41" s="11"/>
    </row>
    <row r="42" ht="15.75">
      <c r="B42" s="11"/>
    </row>
    <row r="43" ht="15.75">
      <c r="B43" s="11"/>
    </row>
    <row r="44" ht="15.75">
      <c r="B44" s="11"/>
    </row>
    <row r="45" ht="15.75">
      <c r="B45" s="11"/>
    </row>
    <row r="46" ht="15.75">
      <c r="B46" s="11"/>
    </row>
    <row r="47" ht="15.75">
      <c r="B47" s="11"/>
    </row>
    <row r="48" ht="15.75">
      <c r="B48" s="11"/>
    </row>
    <row r="49" ht="15.75">
      <c r="B49" s="11"/>
    </row>
    <row r="50" ht="15.75">
      <c r="B50" s="11"/>
    </row>
  </sheetData>
  <sheetProtection/>
  <mergeCells count="7">
    <mergeCell ref="A2:K2"/>
    <mergeCell ref="A4:A6"/>
    <mergeCell ref="B4:B6"/>
    <mergeCell ref="F5:H5"/>
    <mergeCell ref="C4:E5"/>
    <mergeCell ref="F4:K4"/>
    <mergeCell ref="I5:K5"/>
  </mergeCells>
  <conditionalFormatting sqref="K21">
    <cfRule type="cellIs" priority="1" dxfId="1" operator="equal" stopIfTrue="1">
      <formula>0</formula>
    </cfRule>
  </conditionalFormatting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Bud_604</dc:creator>
  <cp:keywords/>
  <dc:description/>
  <cp:lastModifiedBy>mado</cp:lastModifiedBy>
  <cp:lastPrinted>2015-12-11T06:42:50Z</cp:lastPrinted>
  <dcterms:created xsi:type="dcterms:W3CDTF">2015-08-19T05:21:57Z</dcterms:created>
  <dcterms:modified xsi:type="dcterms:W3CDTF">2015-12-28T11:41:33Z</dcterms:modified>
  <cp:category/>
  <cp:version/>
  <cp:contentType/>
  <cp:contentStatus/>
</cp:coreProperties>
</file>